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darcy.white\Desktop\Work new yep\"/>
    </mc:Choice>
  </mc:AlternateContent>
  <xr:revisionPtr revIDLastSave="0" documentId="8_{6849474B-EA3E-4BF3-933D-4C3407806AEB}" xr6:coauthVersionLast="47" xr6:coauthVersionMax="47" xr10:uidLastSave="{00000000-0000-0000-0000-000000000000}"/>
  <bookViews>
    <workbookView xWindow="0" yWindow="1800" windowWidth="28800" windowHeight="11385" firstSheet="1" activeTab="1" xr2:uid="{BA4448B8-AB3E-4F68-8858-0C61B0E4051D}"/>
  </bookViews>
  <sheets>
    <sheet name="9 Month Plan" sheetId="1" r:id="rId1"/>
    <sheet name="6 Month Plan" sheetId="2" r:id="rId2"/>
    <sheet name="3 Month Plan" sheetId="3" r:id="rId3"/>
    <sheet name="1 Month Plan" sheetId="4" r:id="rId4"/>
  </sheets>
  <definedNames>
    <definedName name="_xlnm.Print_Area" localSheetId="3">'1 Month Plan'!$A$1:$D$49</definedName>
    <definedName name="_xlnm.Print_Titles" localSheetId="0">'9 Month Plan'!$1:$1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4" l="1"/>
  <c r="A42" i="3"/>
  <c r="A43" i="2"/>
  <c r="A43" i="1"/>
  <c r="A41" i="4"/>
  <c r="A40" i="4"/>
  <c r="A38" i="4"/>
  <c r="A37" i="4"/>
  <c r="A36" i="4"/>
  <c r="A35" i="4"/>
  <c r="A34" i="4"/>
  <c r="A33" i="4"/>
  <c r="A32" i="4"/>
  <c r="A31" i="4"/>
  <c r="A30" i="4"/>
  <c r="A29" i="4"/>
  <c r="A28" i="4"/>
  <c r="A26" i="4"/>
  <c r="A25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41" i="3"/>
  <c r="A40" i="3"/>
  <c r="A39" i="3"/>
  <c r="A38" i="3"/>
  <c r="A37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42" i="2"/>
  <c r="A41" i="2"/>
  <c r="A40" i="2"/>
  <c r="A39" i="2"/>
  <c r="A38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42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</calcChain>
</file>

<file path=xl/sharedStrings.xml><?xml version="1.0" encoding="utf-8"?>
<sst xmlns="http://schemas.openxmlformats.org/spreadsheetml/2006/main" count="246" uniqueCount="65">
  <si>
    <t>Host</t>
  </si>
  <si>
    <t>Client</t>
  </si>
  <si>
    <t>Event Date/Time</t>
  </si>
  <si>
    <t>Event Coordinator</t>
  </si>
  <si>
    <t>Location</t>
  </si>
  <si>
    <t>Event Date</t>
  </si>
  <si>
    <t xml:space="preserve"> </t>
  </si>
  <si>
    <t>9 Month Plan</t>
  </si>
  <si>
    <t>Task</t>
  </si>
  <si>
    <t>Actual Date Completed</t>
  </si>
  <si>
    <t>Comments</t>
  </si>
  <si>
    <t>Define purpose of event and target audience</t>
  </si>
  <si>
    <t>Decide on event format</t>
  </si>
  <si>
    <t>Conduct site visits</t>
  </si>
  <si>
    <t>Create and maintain event budget</t>
  </si>
  <si>
    <t>Confirm date and venue</t>
  </si>
  <si>
    <t>Secure speakers, entertainment, president, https://rockpride.sru.edu/forms/presidentialrequest/</t>
  </si>
  <si>
    <t>Determine method of communicating event - (e-mail, direct mail, advertisment).  Contact University Communications or Advancement</t>
  </si>
  <si>
    <t>Begin to gather data necessary for invitations</t>
  </si>
  <si>
    <t xml:space="preserve">Request catering proposals from ARAMARK                                                                    </t>
  </si>
  <si>
    <t>Begin creating event materials</t>
  </si>
  <si>
    <t>Determine AV, tables, chairs, linens, china, small games license etc.</t>
  </si>
  <si>
    <t>Finalize guest list</t>
  </si>
  <si>
    <t>Request rental quotes, if needed</t>
  </si>
  <si>
    <t>Finalize text and design for event materials</t>
  </si>
  <si>
    <t>Mail "save the date" cards</t>
  </si>
  <si>
    <t>Revisit venue to determine preferred room  layout, traffic flow, and color themes</t>
  </si>
  <si>
    <t>Request food tasting</t>
  </si>
  <si>
    <t>Update mailing list from any returns on "save the date" mailing.  Share updates with Alumni &amp; Advancement</t>
  </si>
  <si>
    <t>Hire a florist, if needed/determine centerpieces</t>
  </si>
  <si>
    <t>Final approval of invitation</t>
  </si>
  <si>
    <t>Notify police if spaces need blocked off</t>
  </si>
  <si>
    <t>Send invitations</t>
  </si>
  <si>
    <t>Create and maintain RSVP report</t>
  </si>
  <si>
    <t>Finalize menu and all rental contracts</t>
  </si>
  <si>
    <t>Select/order event giveaways</t>
  </si>
  <si>
    <t xml:space="preserve">Organize RSVPs  </t>
  </si>
  <si>
    <t>Once RSVP deadline has passed, make follow-up calls to those who have not responded and courtesy reminder calls to those that will be attending</t>
  </si>
  <si>
    <t>Request security, if needed</t>
  </si>
  <si>
    <t>Submit work orders</t>
  </si>
  <si>
    <t>Finalize programs</t>
  </si>
  <si>
    <t>Create Campus Event Briefing, required if President is attending.  Share with Troy Miller</t>
  </si>
  <si>
    <t>Create information for volunteers and staff working event</t>
  </si>
  <si>
    <t>DAY OF EVENT</t>
  </si>
  <si>
    <t>Thorough review of event checklist</t>
  </si>
  <si>
    <t>POST EVENT</t>
  </si>
  <si>
    <t>Send out personal thank you's</t>
  </si>
  <si>
    <t>Solicit feedback from attendees and also from those who weren't able to attend</t>
  </si>
  <si>
    <t>Satisfy all contracts and agreements, pay invoices</t>
  </si>
  <si>
    <t>Make a list indicating possible areas of improvement</t>
  </si>
  <si>
    <t>Make notes about vendors that you might want toremember next time</t>
  </si>
  <si>
    <t>Provide Advancement guest list</t>
  </si>
  <si>
    <t>Event Date - M-D-YYYY</t>
  </si>
  <si>
    <t>6 Month Plan</t>
  </si>
  <si>
    <t>Define pourpose of event and target audience</t>
  </si>
  <si>
    <t>Once RSVP deadline has passed, make follow-up calls to those who have not responded and courtesy emails to those that will be attending</t>
  </si>
  <si>
    <t>Make notes about vendors that you might want to remember next time</t>
  </si>
  <si>
    <t>3 Month Plan</t>
  </si>
  <si>
    <t>Create Campus Event Briefing, required if President is attending</t>
  </si>
  <si>
    <t>Satisfy all contracts and agreements</t>
  </si>
  <si>
    <t>1 Month Plan</t>
  </si>
  <si>
    <t xml:space="preserve">                             </t>
  </si>
  <si>
    <t>NA</t>
  </si>
  <si>
    <t>Organize RSVP responses</t>
  </si>
  <si>
    <t>Make a list indicating possible areas of improvement you want to remember next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</si>
</sst>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</font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15" fontId="4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/>
    </xf>
    <xf numFmtId="15" fontId="3" fillId="0" borderId="0" xfId="0" applyNumberFormat="1" applyFont="1"/>
    <xf numFmtId="0" fontId="5" fillId="0" borderId="0" xfId="0" applyFo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5" fontId="4" fillId="0" borderId="1" xfId="0" applyNumberFormat="1" applyFont="1" applyBorder="1" applyAlignment="1">
      <alignment vertical="top"/>
    </xf>
    <xf numFmtId="0" fontId="0" fillId="0" borderId="1" xfId="0" applyBorder="1"/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0" fillId="0" borderId="1" xfId="0" applyBorder="1" applyAlignment="1">
      <alignment vertical="top"/>
    </xf>
    <xf numFmtId="15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/>
    <xf numFmtId="1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15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5B34-6038-4D67-945B-55DEAA81902C}">
  <sheetPr>
    <pageSetUpPr fitToPage="1"/>
  </sheetPr>
  <dimension ref="A1:D51"/>
  <sheetViews>
    <sheetView workbookViewId="0">
      <selection activeCell="B11" sqref="B11"/>
    </sheetView>
  </sheetViews>
  <sheetFormatPr defaultColWidth="9" defaultRowHeight="12.75" x14ac:dyDescent="0.2"/>
  <cols>
    <col min="1" max="1" width="18.28515625" customWidth="1"/>
    <col min="2" max="2" width="89.28515625" bestFit="1" customWidth="1"/>
    <col min="3" max="3" width="23.42578125" customWidth="1"/>
    <col min="4" max="4" width="21.5703125" customWidth="1"/>
  </cols>
  <sheetData>
    <row r="1" spans="1:4" ht="14.25" x14ac:dyDescent="0.2">
      <c r="A1" s="5" t="s">
        <v>0</v>
      </c>
      <c r="B1" s="21"/>
    </row>
    <row r="2" spans="1:4" ht="14.25" x14ac:dyDescent="0.2">
      <c r="A2" s="5" t="s">
        <v>1</v>
      </c>
      <c r="B2" s="22"/>
    </row>
    <row r="3" spans="1:4" ht="14.25" x14ac:dyDescent="0.2">
      <c r="A3" s="5" t="s">
        <v>2</v>
      </c>
      <c r="B3" s="22"/>
    </row>
    <row r="4" spans="1:4" ht="14.25" x14ac:dyDescent="0.2">
      <c r="A4" s="5" t="s">
        <v>3</v>
      </c>
      <c r="B4" s="22"/>
    </row>
    <row r="5" spans="1:4" ht="14.25" x14ac:dyDescent="0.2">
      <c r="A5" s="5" t="s">
        <v>4</v>
      </c>
      <c r="B5" s="22"/>
    </row>
    <row r="7" spans="1:4" ht="15" x14ac:dyDescent="0.25">
      <c r="A7" s="5"/>
      <c r="B7" s="3"/>
    </row>
    <row r="8" spans="1:4" ht="15" x14ac:dyDescent="0.25">
      <c r="A8" s="5" t="s">
        <v>5</v>
      </c>
      <c r="B8" s="3" t="s">
        <v>6</v>
      </c>
    </row>
    <row r="9" spans="1:4" ht="15" x14ac:dyDescent="0.25">
      <c r="A9" s="2"/>
      <c r="B9" s="2"/>
      <c r="C9" s="2"/>
      <c r="D9" s="4"/>
    </row>
    <row r="10" spans="1:4" ht="14.25" x14ac:dyDescent="0.2">
      <c r="A10" s="1" t="s">
        <v>7</v>
      </c>
      <c r="B10" s="1" t="s">
        <v>8</v>
      </c>
      <c r="C10" s="1" t="s">
        <v>9</v>
      </c>
      <c r="D10" s="1" t="s">
        <v>10</v>
      </c>
    </row>
    <row r="11" spans="1:4" ht="15" x14ac:dyDescent="0.25">
      <c r="A11" s="15" t="e">
        <f>SUM(B8-270)</f>
        <v>#VALUE!</v>
      </c>
      <c r="B11" s="16" t="s">
        <v>11</v>
      </c>
      <c r="C11" s="16"/>
      <c r="D11" s="18"/>
    </row>
    <row r="12" spans="1:4" ht="15" x14ac:dyDescent="0.25">
      <c r="A12" s="15" t="e">
        <f>SUM(B8-270)</f>
        <v>#VALUE!</v>
      </c>
      <c r="B12" s="16" t="s">
        <v>12</v>
      </c>
      <c r="C12" s="16"/>
      <c r="D12" s="18"/>
    </row>
    <row r="13" spans="1:4" ht="15" x14ac:dyDescent="0.25">
      <c r="A13" s="15" t="e">
        <f>SUM(B8-270)</f>
        <v>#VALUE!</v>
      </c>
      <c r="B13" s="16" t="s">
        <v>13</v>
      </c>
      <c r="C13" s="16"/>
      <c r="D13" s="18"/>
    </row>
    <row r="14" spans="1:4" ht="15" x14ac:dyDescent="0.25">
      <c r="A14" s="15" t="e">
        <f>SUM(B8-240)</f>
        <v>#VALUE!</v>
      </c>
      <c r="B14" s="16" t="s">
        <v>14</v>
      </c>
      <c r="C14" s="16"/>
      <c r="D14" s="18"/>
    </row>
    <row r="15" spans="1:4" ht="15" x14ac:dyDescent="0.25">
      <c r="A15" s="15" t="e">
        <f>SUM(B8-240)</f>
        <v>#VALUE!</v>
      </c>
      <c r="B15" s="16" t="s">
        <v>15</v>
      </c>
      <c r="C15" s="16"/>
      <c r="D15" s="18"/>
    </row>
    <row r="16" spans="1:4" ht="15" x14ac:dyDescent="0.25">
      <c r="A16" s="15" t="e">
        <f>SUM(B8-240)</f>
        <v>#VALUE!</v>
      </c>
      <c r="B16" s="8" t="s">
        <v>16</v>
      </c>
      <c r="C16" s="16"/>
      <c r="D16" s="18"/>
    </row>
    <row r="17" spans="1:4" ht="30" x14ac:dyDescent="0.25">
      <c r="A17" s="15" t="e">
        <f>SUM(B8-210)</f>
        <v>#VALUE!</v>
      </c>
      <c r="B17" s="9" t="s">
        <v>17</v>
      </c>
      <c r="C17" s="16"/>
      <c r="D17" s="18"/>
    </row>
    <row r="18" spans="1:4" ht="15" x14ac:dyDescent="0.25">
      <c r="A18" s="15" t="e">
        <f>+SUM(B8-210)</f>
        <v>#VALUE!</v>
      </c>
      <c r="B18" s="16" t="s">
        <v>18</v>
      </c>
      <c r="C18" s="16"/>
      <c r="D18" s="18"/>
    </row>
    <row r="19" spans="1:4" ht="15" x14ac:dyDescent="0.25">
      <c r="A19" s="15" t="e">
        <f>SUM(B8-210)</f>
        <v>#VALUE!</v>
      </c>
      <c r="B19" s="16" t="s">
        <v>19</v>
      </c>
      <c r="C19" s="16"/>
      <c r="D19" s="18"/>
    </row>
    <row r="20" spans="1:4" ht="15" x14ac:dyDescent="0.25">
      <c r="A20" s="15" t="e">
        <f>SUM(B8-180)</f>
        <v>#VALUE!</v>
      </c>
      <c r="B20" s="16" t="s">
        <v>20</v>
      </c>
      <c r="C20" s="16"/>
      <c r="D20" s="18"/>
    </row>
    <row r="21" spans="1:4" ht="15" x14ac:dyDescent="0.25">
      <c r="A21" s="15" t="e">
        <f>SUM(B8+-180)</f>
        <v>#VALUE!</v>
      </c>
      <c r="B21" s="9" t="s">
        <v>21</v>
      </c>
      <c r="C21" s="16"/>
      <c r="D21" s="18"/>
    </row>
    <row r="22" spans="1:4" ht="15" x14ac:dyDescent="0.25">
      <c r="A22" s="15" t="e">
        <f>SUM(B8-150)</f>
        <v>#VALUE!</v>
      </c>
      <c r="B22" s="16" t="s">
        <v>22</v>
      </c>
      <c r="C22" s="16"/>
      <c r="D22" s="18"/>
    </row>
    <row r="23" spans="1:4" ht="15" x14ac:dyDescent="0.25">
      <c r="A23" s="15" t="e">
        <f>SUM(B8-150)</f>
        <v>#VALUE!</v>
      </c>
      <c r="B23" s="16" t="s">
        <v>23</v>
      </c>
      <c r="C23" s="16"/>
      <c r="D23" s="18"/>
    </row>
    <row r="24" spans="1:4" ht="15" x14ac:dyDescent="0.25">
      <c r="A24" s="15" t="e">
        <f>SUM(B8-150)</f>
        <v>#VALUE!</v>
      </c>
      <c r="B24" s="16" t="s">
        <v>24</v>
      </c>
      <c r="C24" s="16"/>
      <c r="D24" s="18"/>
    </row>
    <row r="25" spans="1:4" ht="15" x14ac:dyDescent="0.25">
      <c r="A25" s="15" t="e">
        <f>SUM(B8-120)</f>
        <v>#VALUE!</v>
      </c>
      <c r="B25" s="16" t="s">
        <v>25</v>
      </c>
      <c r="C25" s="16"/>
      <c r="D25" s="18"/>
    </row>
    <row r="26" spans="1:4" ht="15" x14ac:dyDescent="0.25">
      <c r="A26" s="15" t="e">
        <f>SUM(B8-90)</f>
        <v>#VALUE!</v>
      </c>
      <c r="B26" s="9" t="s">
        <v>26</v>
      </c>
      <c r="C26" s="16"/>
      <c r="D26" s="18"/>
    </row>
    <row r="27" spans="1:4" ht="15" x14ac:dyDescent="0.25">
      <c r="A27" s="15" t="e">
        <f>SUM(B8-90)</f>
        <v>#VALUE!</v>
      </c>
      <c r="B27" s="16" t="s">
        <v>27</v>
      </c>
      <c r="C27" s="16"/>
      <c r="D27" s="18"/>
    </row>
    <row r="28" spans="1:4" ht="15" x14ac:dyDescent="0.25">
      <c r="A28" s="15" t="e">
        <f>SUM(B8-90)</f>
        <v>#VALUE!</v>
      </c>
      <c r="B28" s="8" t="s">
        <v>28</v>
      </c>
      <c r="C28" s="16"/>
      <c r="D28" s="18"/>
    </row>
    <row r="29" spans="1:4" ht="15" x14ac:dyDescent="0.25">
      <c r="A29" s="15" t="e">
        <f>SUM(B8-90)</f>
        <v>#VALUE!</v>
      </c>
      <c r="B29" s="8" t="s">
        <v>29</v>
      </c>
      <c r="C29" s="16"/>
      <c r="D29" s="18"/>
    </row>
    <row r="30" spans="1:4" ht="15" customHeight="1" x14ac:dyDescent="0.25">
      <c r="A30" s="15" t="e">
        <f>SUM(B8-90)</f>
        <v>#VALUE!</v>
      </c>
      <c r="B30" s="16" t="s">
        <v>30</v>
      </c>
      <c r="C30" s="16"/>
      <c r="D30" s="18"/>
    </row>
    <row r="31" spans="1:4" ht="15" customHeight="1" x14ac:dyDescent="0.25">
      <c r="A31" s="15" t="e">
        <f>SUM(B8-90)</f>
        <v>#VALUE!</v>
      </c>
      <c r="B31" s="8" t="s">
        <v>31</v>
      </c>
      <c r="C31" s="16"/>
      <c r="D31" s="18"/>
    </row>
    <row r="32" spans="1:4" ht="15" x14ac:dyDescent="0.25">
      <c r="A32" s="15" t="e">
        <f>SUM(B8-60)</f>
        <v>#VALUE!</v>
      </c>
      <c r="B32" s="16" t="s">
        <v>32</v>
      </c>
      <c r="C32" s="16"/>
      <c r="D32" s="18"/>
    </row>
    <row r="33" spans="1:4" ht="15" x14ac:dyDescent="0.25">
      <c r="A33" s="15" t="e">
        <f>SUM(B8-60)</f>
        <v>#VALUE!</v>
      </c>
      <c r="B33" s="16" t="s">
        <v>33</v>
      </c>
      <c r="C33" s="16"/>
      <c r="D33" s="18"/>
    </row>
    <row r="34" spans="1:4" ht="15" x14ac:dyDescent="0.25">
      <c r="A34" s="15" t="e">
        <f>SUM(B8-60)</f>
        <v>#VALUE!</v>
      </c>
      <c r="B34" s="16" t="s">
        <v>34</v>
      </c>
      <c r="C34" s="16"/>
      <c r="D34" s="18"/>
    </row>
    <row r="35" spans="1:4" ht="15" x14ac:dyDescent="0.25">
      <c r="A35" s="15" t="e">
        <f>SUM(B8-60)</f>
        <v>#VALUE!</v>
      </c>
      <c r="B35" s="16" t="s">
        <v>35</v>
      </c>
      <c r="C35" s="16"/>
      <c r="D35" s="18"/>
    </row>
    <row r="36" spans="1:4" ht="15" x14ac:dyDescent="0.25">
      <c r="A36" s="15" t="e">
        <f>SUM(B8-30)</f>
        <v>#VALUE!</v>
      </c>
      <c r="B36" s="16" t="s">
        <v>36</v>
      </c>
      <c r="C36" s="16"/>
      <c r="D36" s="18"/>
    </row>
    <row r="37" spans="1:4" ht="30" x14ac:dyDescent="0.25">
      <c r="A37" s="10" t="e">
        <f>SUM(B8-30)</f>
        <v>#VALUE!</v>
      </c>
      <c r="B37" s="9" t="s">
        <v>37</v>
      </c>
      <c r="C37" s="16"/>
      <c r="D37" s="18"/>
    </row>
    <row r="38" spans="1:4" ht="15" x14ac:dyDescent="0.25">
      <c r="A38" s="15" t="e">
        <f>SUM(B8-30)</f>
        <v>#VALUE!</v>
      </c>
      <c r="B38" s="16" t="s">
        <v>38</v>
      </c>
      <c r="C38" s="16"/>
      <c r="D38" s="18"/>
    </row>
    <row r="39" spans="1:4" ht="15" x14ac:dyDescent="0.25">
      <c r="A39" s="15" t="e">
        <f>SUM(B8-30)</f>
        <v>#VALUE!</v>
      </c>
      <c r="B39" s="16" t="s">
        <v>39</v>
      </c>
      <c r="C39" s="16"/>
      <c r="D39" s="18"/>
    </row>
    <row r="40" spans="1:4" ht="15" x14ac:dyDescent="0.25">
      <c r="A40" s="15" t="e">
        <f>SUM(B8-21)</f>
        <v>#VALUE!</v>
      </c>
      <c r="B40" s="16" t="s">
        <v>40</v>
      </c>
      <c r="C40" s="16"/>
      <c r="D40" s="18"/>
    </row>
    <row r="41" spans="1:4" ht="14.25" x14ac:dyDescent="0.2">
      <c r="A41" s="12" t="s">
        <v>7</v>
      </c>
      <c r="B41" s="12" t="s">
        <v>8</v>
      </c>
      <c r="C41" s="13" t="s">
        <v>9</v>
      </c>
      <c r="D41" s="13" t="s">
        <v>10</v>
      </c>
    </row>
    <row r="42" spans="1:4" ht="15" x14ac:dyDescent="0.25">
      <c r="A42" s="15" t="e">
        <f>SUM(B8-14)</f>
        <v>#VALUE!</v>
      </c>
      <c r="B42" s="8" t="s">
        <v>41</v>
      </c>
      <c r="C42" s="16"/>
      <c r="D42" s="18"/>
    </row>
    <row r="43" spans="1:4" ht="15" x14ac:dyDescent="0.2">
      <c r="A43" s="10" t="e">
        <f>SUM(B8-14)</f>
        <v>#VALUE!</v>
      </c>
      <c r="B43" s="8" t="s">
        <v>42</v>
      </c>
      <c r="C43" s="11"/>
      <c r="D43" s="11"/>
    </row>
    <row r="44" spans="1:4" ht="15" x14ac:dyDescent="0.25">
      <c r="A44" s="13" t="s">
        <v>43</v>
      </c>
      <c r="B44" s="16" t="s">
        <v>44</v>
      </c>
      <c r="C44" s="16"/>
      <c r="D44" s="18"/>
    </row>
    <row r="45" spans="1:4" ht="15" x14ac:dyDescent="0.25">
      <c r="A45" s="13"/>
      <c r="B45" s="16"/>
      <c r="C45" s="16"/>
      <c r="D45" s="18"/>
    </row>
    <row r="46" spans="1:4" ht="15" x14ac:dyDescent="0.25">
      <c r="A46" s="11" t="s">
        <v>45</v>
      </c>
      <c r="B46" s="16" t="s">
        <v>46</v>
      </c>
      <c r="C46" s="11"/>
      <c r="D46" s="11"/>
    </row>
    <row r="47" spans="1:4" ht="15" x14ac:dyDescent="0.25">
      <c r="A47" s="11" t="s">
        <v>45</v>
      </c>
      <c r="B47" s="17" t="s">
        <v>47</v>
      </c>
      <c r="C47" s="11"/>
      <c r="D47" s="11"/>
    </row>
    <row r="48" spans="1:4" ht="15" x14ac:dyDescent="0.2">
      <c r="A48" s="11" t="s">
        <v>45</v>
      </c>
      <c r="B48" s="8" t="s">
        <v>48</v>
      </c>
      <c r="C48" s="11"/>
      <c r="D48" s="11"/>
    </row>
    <row r="49" spans="1:4" ht="15" x14ac:dyDescent="0.25">
      <c r="A49" s="11" t="s">
        <v>45</v>
      </c>
      <c r="B49" s="16" t="s">
        <v>49</v>
      </c>
      <c r="C49" s="11"/>
      <c r="D49" s="11"/>
    </row>
    <row r="50" spans="1:4" ht="15" x14ac:dyDescent="0.25">
      <c r="A50" s="11" t="s">
        <v>45</v>
      </c>
      <c r="B50" s="17" t="s">
        <v>50</v>
      </c>
      <c r="C50" s="11"/>
      <c r="D50" s="11"/>
    </row>
    <row r="51" spans="1:4" ht="15" x14ac:dyDescent="0.2">
      <c r="A51" s="14" t="s">
        <v>45</v>
      </c>
      <c r="B51" s="9" t="s">
        <v>51</v>
      </c>
      <c r="C51" s="11"/>
      <c r="D51" s="11"/>
    </row>
  </sheetData>
  <phoneticPr fontId="1" type="noConversion"/>
  <printOptions horizontalCentered="1"/>
  <pageMargins left="0.25" right="0.75" top="1" bottom="1" header="0.5" footer="0.5"/>
  <pageSetup scale="85" fitToHeight="0" orientation="landscape" r:id="rId1"/>
  <headerFooter alignWithMargins="0">
    <oddHeader>&amp;L&amp;D &amp;T&amp;CSRU 9 Month Event Plan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F98E3-14F1-44C6-A513-C1B1F187FD5D}">
  <sheetPr>
    <pageSetUpPr fitToPage="1"/>
  </sheetPr>
  <dimension ref="A1:E51"/>
  <sheetViews>
    <sheetView tabSelected="1" topLeftCell="A4" workbookViewId="0">
      <selection activeCell="B9" sqref="B9"/>
    </sheetView>
  </sheetViews>
  <sheetFormatPr defaultColWidth="8.7109375" defaultRowHeight="12.75" x14ac:dyDescent="0.2"/>
  <cols>
    <col min="1" max="1" width="22.5703125" bestFit="1" customWidth="1"/>
    <col min="2" max="2" width="89.28515625" bestFit="1" customWidth="1"/>
    <col min="3" max="3" width="26.42578125" customWidth="1"/>
    <col min="4" max="4" width="11.7109375" customWidth="1"/>
  </cols>
  <sheetData>
    <row r="1" spans="1:5" ht="14.25" x14ac:dyDescent="0.2">
      <c r="A1" s="5" t="s">
        <v>0</v>
      </c>
      <c r="B1" s="21"/>
    </row>
    <row r="2" spans="1:5" ht="14.25" x14ac:dyDescent="0.2">
      <c r="A2" s="5" t="s">
        <v>1</v>
      </c>
      <c r="B2" s="22"/>
    </row>
    <row r="3" spans="1:5" ht="14.25" x14ac:dyDescent="0.2">
      <c r="A3" s="5" t="s">
        <v>2</v>
      </c>
      <c r="B3" s="22"/>
    </row>
    <row r="4" spans="1:5" ht="14.25" x14ac:dyDescent="0.2">
      <c r="A4" s="5" t="s">
        <v>3</v>
      </c>
      <c r="B4" s="22"/>
    </row>
    <row r="5" spans="1:5" ht="14.25" x14ac:dyDescent="0.2">
      <c r="A5" s="5" t="s">
        <v>4</v>
      </c>
      <c r="B5" s="22"/>
    </row>
    <row r="6" spans="1:5" ht="15" x14ac:dyDescent="0.25">
      <c r="A6" s="5"/>
      <c r="B6" s="3"/>
    </row>
    <row r="7" spans="1:5" ht="15" x14ac:dyDescent="0.25">
      <c r="A7" s="5"/>
      <c r="B7" s="3"/>
    </row>
    <row r="8" spans="1:5" s="7" customFormat="1" ht="15" x14ac:dyDescent="0.25">
      <c r="A8" s="6" t="s">
        <v>52</v>
      </c>
      <c r="B8" s="23">
        <v>45839</v>
      </c>
      <c r="C8" s="2"/>
      <c r="D8" s="2"/>
      <c r="E8" s="2"/>
    </row>
    <row r="9" spans="1:5" ht="15" x14ac:dyDescent="0.25">
      <c r="B9" t="s">
        <v>6</v>
      </c>
      <c r="C9" s="1"/>
      <c r="D9" s="1"/>
      <c r="E9" s="2"/>
    </row>
    <row r="10" spans="1:5" ht="14.25" x14ac:dyDescent="0.2">
      <c r="A10" s="1" t="s">
        <v>53</v>
      </c>
      <c r="B10" s="1" t="s">
        <v>8</v>
      </c>
      <c r="C10" s="1" t="s">
        <v>9</v>
      </c>
      <c r="D10" s="1" t="s">
        <v>10</v>
      </c>
    </row>
    <row r="11" spans="1:5" ht="15" x14ac:dyDescent="0.25">
      <c r="A11" s="15">
        <f>SUM(B8-180)</f>
        <v>45659</v>
      </c>
      <c r="B11" s="16" t="s">
        <v>54</v>
      </c>
      <c r="C11" s="11"/>
      <c r="D11" s="11"/>
    </row>
    <row r="12" spans="1:5" ht="15" x14ac:dyDescent="0.25">
      <c r="A12" s="15">
        <f>SUM(B8-180)</f>
        <v>45659</v>
      </c>
      <c r="B12" s="16" t="s">
        <v>12</v>
      </c>
      <c r="C12" s="11"/>
      <c r="D12" s="11"/>
    </row>
    <row r="13" spans="1:5" ht="15" x14ac:dyDescent="0.25">
      <c r="A13" s="15">
        <f>SUM(B8-180)</f>
        <v>45659</v>
      </c>
      <c r="B13" s="16" t="s">
        <v>13</v>
      </c>
      <c r="C13" s="11"/>
      <c r="D13" s="11"/>
    </row>
    <row r="14" spans="1:5" ht="15" x14ac:dyDescent="0.25">
      <c r="A14" s="15">
        <f>SUM(B8-150)</f>
        <v>45689</v>
      </c>
      <c r="B14" s="16" t="s">
        <v>14</v>
      </c>
      <c r="C14" s="11"/>
      <c r="D14" s="11"/>
    </row>
    <row r="15" spans="1:5" ht="15" x14ac:dyDescent="0.25">
      <c r="A15" s="15">
        <f>SUM(B8-150)</f>
        <v>45689</v>
      </c>
      <c r="B15" s="16" t="s">
        <v>15</v>
      </c>
      <c r="C15" s="11"/>
      <c r="D15" s="11"/>
    </row>
    <row r="16" spans="1:5" ht="15" x14ac:dyDescent="0.25">
      <c r="A16" s="15">
        <f>SUM(B8-150)</f>
        <v>45689</v>
      </c>
      <c r="B16" s="8" t="s">
        <v>16</v>
      </c>
      <c r="C16" s="11"/>
      <c r="D16" s="11"/>
    </row>
    <row r="17" spans="1:4" ht="30" x14ac:dyDescent="0.25">
      <c r="A17" s="15">
        <f>SUM(B8-150)</f>
        <v>45689</v>
      </c>
      <c r="B17" s="9" t="s">
        <v>17</v>
      </c>
      <c r="C17" s="11"/>
      <c r="D17" s="11"/>
    </row>
    <row r="18" spans="1:4" ht="15" x14ac:dyDescent="0.25">
      <c r="A18" s="15">
        <f>SUM(B8-150)</f>
        <v>45689</v>
      </c>
      <c r="B18" s="16" t="s">
        <v>18</v>
      </c>
      <c r="C18" s="11"/>
      <c r="D18" s="11"/>
    </row>
    <row r="19" spans="1:4" ht="15" x14ac:dyDescent="0.25">
      <c r="A19" s="15">
        <f>SUM(B8-150)</f>
        <v>45689</v>
      </c>
      <c r="B19" s="16" t="s">
        <v>19</v>
      </c>
      <c r="C19" s="11"/>
      <c r="D19" s="11"/>
    </row>
    <row r="20" spans="1:4" ht="15" x14ac:dyDescent="0.25">
      <c r="A20" s="15">
        <f>SUM(B8-120)</f>
        <v>45719</v>
      </c>
      <c r="B20" s="16" t="s">
        <v>20</v>
      </c>
      <c r="C20" s="11"/>
      <c r="D20" s="11"/>
    </row>
    <row r="21" spans="1:4" ht="15" x14ac:dyDescent="0.25">
      <c r="A21" s="15">
        <f>SUM(B8-90)</f>
        <v>45749</v>
      </c>
      <c r="B21" s="9" t="s">
        <v>21</v>
      </c>
      <c r="C21" s="11"/>
      <c r="D21" s="11"/>
    </row>
    <row r="22" spans="1:4" ht="15" x14ac:dyDescent="0.25">
      <c r="A22" s="15">
        <f>SUM(B8-90)</f>
        <v>45749</v>
      </c>
      <c r="B22" s="16" t="s">
        <v>22</v>
      </c>
      <c r="C22" s="11"/>
      <c r="D22" s="11"/>
    </row>
    <row r="23" spans="1:4" ht="15" x14ac:dyDescent="0.25">
      <c r="A23" s="15">
        <f>SUM(B8-90)</f>
        <v>45749</v>
      </c>
      <c r="B23" s="16" t="s">
        <v>23</v>
      </c>
      <c r="C23" s="11"/>
      <c r="D23" s="11"/>
    </row>
    <row r="24" spans="1:4" ht="15" x14ac:dyDescent="0.25">
      <c r="A24" s="15">
        <f>SUM(B8-90)</f>
        <v>45749</v>
      </c>
      <c r="B24" s="16" t="s">
        <v>24</v>
      </c>
      <c r="C24" s="11"/>
      <c r="D24" s="11"/>
    </row>
    <row r="25" spans="1:4" ht="15" x14ac:dyDescent="0.25">
      <c r="A25" s="15">
        <f>SUM(B8-90)</f>
        <v>45749</v>
      </c>
      <c r="B25" s="16" t="s">
        <v>25</v>
      </c>
      <c r="C25" s="11"/>
      <c r="D25" s="11"/>
    </row>
    <row r="26" spans="1:4" ht="15" x14ac:dyDescent="0.25">
      <c r="A26" s="15">
        <f>SUM(B8-90)</f>
        <v>45749</v>
      </c>
      <c r="B26" s="9" t="s">
        <v>26</v>
      </c>
      <c r="C26" s="11"/>
      <c r="D26" s="11"/>
    </row>
    <row r="27" spans="1:4" ht="15" x14ac:dyDescent="0.25">
      <c r="A27" s="15">
        <f>SUM(B8-60)</f>
        <v>45779</v>
      </c>
      <c r="B27" s="16" t="s">
        <v>27</v>
      </c>
      <c r="C27" s="11"/>
      <c r="D27" s="11"/>
    </row>
    <row r="28" spans="1:4" ht="15" x14ac:dyDescent="0.25">
      <c r="A28" s="15">
        <f>SUM(B8-60)</f>
        <v>45779</v>
      </c>
      <c r="B28" s="8" t="s">
        <v>28</v>
      </c>
      <c r="C28" s="11"/>
      <c r="D28" s="11"/>
    </row>
    <row r="29" spans="1:4" ht="15" x14ac:dyDescent="0.25">
      <c r="A29" s="15">
        <f>SUM(B8-60)</f>
        <v>45779</v>
      </c>
      <c r="B29" s="16" t="s">
        <v>29</v>
      </c>
      <c r="C29" s="11"/>
      <c r="D29" s="11"/>
    </row>
    <row r="30" spans="1:4" ht="15" x14ac:dyDescent="0.25">
      <c r="A30" s="15">
        <f>SUM(B8-60)</f>
        <v>45779</v>
      </c>
      <c r="B30" s="16" t="s">
        <v>30</v>
      </c>
      <c r="C30" s="11"/>
      <c r="D30" s="11"/>
    </row>
    <row r="31" spans="1:4" ht="15" x14ac:dyDescent="0.25">
      <c r="A31" s="15">
        <f>SUM(B8-60)</f>
        <v>45779</v>
      </c>
      <c r="B31" s="8" t="s">
        <v>31</v>
      </c>
      <c r="C31" s="11"/>
      <c r="D31" s="11"/>
    </row>
    <row r="32" spans="1:4" ht="15" x14ac:dyDescent="0.25">
      <c r="A32" s="15">
        <f>SUM(B8-42)</f>
        <v>45797</v>
      </c>
      <c r="B32" s="16" t="s">
        <v>32</v>
      </c>
      <c r="C32" s="11"/>
      <c r="D32" s="11"/>
    </row>
    <row r="33" spans="1:4" ht="15" x14ac:dyDescent="0.25">
      <c r="A33" s="15">
        <f>SUM(B8-42)</f>
        <v>45797</v>
      </c>
      <c r="B33" s="16" t="s">
        <v>33</v>
      </c>
      <c r="C33" s="11"/>
      <c r="D33" s="11"/>
    </row>
    <row r="34" spans="1:4" ht="15" x14ac:dyDescent="0.25">
      <c r="A34" s="15">
        <f>SUM(B8-30)</f>
        <v>45809</v>
      </c>
      <c r="B34" s="16" t="s">
        <v>34</v>
      </c>
      <c r="C34" s="11"/>
      <c r="D34" s="11"/>
    </row>
    <row r="35" spans="1:4" ht="15" x14ac:dyDescent="0.25">
      <c r="A35" s="15">
        <f>SUM(B8-30)</f>
        <v>45809</v>
      </c>
      <c r="B35" s="16" t="s">
        <v>35</v>
      </c>
      <c r="C35" s="11"/>
      <c r="D35" s="11"/>
    </row>
    <row r="36" spans="1:4" ht="15" x14ac:dyDescent="0.25">
      <c r="A36" s="15">
        <f>SUM(B8-30)</f>
        <v>45809</v>
      </c>
      <c r="B36" s="16" t="s">
        <v>36</v>
      </c>
      <c r="C36" s="11"/>
      <c r="D36" s="11"/>
    </row>
    <row r="37" spans="1:4" ht="14.25" x14ac:dyDescent="0.2">
      <c r="A37" s="13" t="s">
        <v>53</v>
      </c>
      <c r="B37" s="13" t="s">
        <v>8</v>
      </c>
      <c r="C37" s="13" t="s">
        <v>9</v>
      </c>
      <c r="D37" s="13" t="s">
        <v>10</v>
      </c>
    </row>
    <row r="38" spans="1:4" ht="30" x14ac:dyDescent="0.25">
      <c r="A38" s="15">
        <f>SUM(B8-30)</f>
        <v>45809</v>
      </c>
      <c r="B38" s="9" t="s">
        <v>55</v>
      </c>
      <c r="C38" s="11"/>
      <c r="D38" s="11"/>
    </row>
    <row r="39" spans="1:4" ht="15" x14ac:dyDescent="0.25">
      <c r="A39" s="15">
        <f>SUM(B8-30)</f>
        <v>45809</v>
      </c>
      <c r="B39" s="16" t="s">
        <v>38</v>
      </c>
      <c r="C39" s="11"/>
      <c r="D39" s="11"/>
    </row>
    <row r="40" spans="1:4" ht="15" x14ac:dyDescent="0.25">
      <c r="A40" s="15">
        <f>SUM(B8-30)</f>
        <v>45809</v>
      </c>
      <c r="B40" s="16" t="s">
        <v>39</v>
      </c>
      <c r="C40" s="11"/>
      <c r="D40" s="11"/>
    </row>
    <row r="41" spans="1:4" ht="15" x14ac:dyDescent="0.25">
      <c r="A41" s="15">
        <f>SUM(B8-21)</f>
        <v>45818</v>
      </c>
      <c r="B41" s="16" t="s">
        <v>40</v>
      </c>
      <c r="C41" s="11"/>
      <c r="D41" s="11"/>
    </row>
    <row r="42" spans="1:4" ht="15" x14ac:dyDescent="0.25">
      <c r="A42" s="15">
        <f>SUM(B8-14)</f>
        <v>45825</v>
      </c>
      <c r="B42" s="8" t="s">
        <v>41</v>
      </c>
      <c r="C42" s="11"/>
      <c r="D42" s="11"/>
    </row>
    <row r="43" spans="1:4" ht="15" x14ac:dyDescent="0.2">
      <c r="A43" s="10" t="e">
        <f>SUM(B9-14)</f>
        <v>#VALUE!</v>
      </c>
      <c r="B43" s="8" t="s">
        <v>42</v>
      </c>
      <c r="C43" s="11"/>
      <c r="D43" s="11"/>
    </row>
    <row r="44" spans="1:4" ht="15" x14ac:dyDescent="0.25">
      <c r="A44" s="13" t="s">
        <v>43</v>
      </c>
      <c r="B44" s="16" t="s">
        <v>44</v>
      </c>
      <c r="C44" s="11"/>
      <c r="D44" s="11"/>
    </row>
    <row r="45" spans="1:4" ht="15" x14ac:dyDescent="0.25">
      <c r="A45" s="13"/>
      <c r="B45" s="16"/>
      <c r="C45" s="11"/>
      <c r="D45" s="11"/>
    </row>
    <row r="46" spans="1:4" ht="15" x14ac:dyDescent="0.25">
      <c r="A46" s="11" t="s">
        <v>45</v>
      </c>
      <c r="B46" s="16" t="s">
        <v>46</v>
      </c>
      <c r="C46" s="11"/>
      <c r="D46" s="11"/>
    </row>
    <row r="47" spans="1:4" ht="15" x14ac:dyDescent="0.25">
      <c r="A47" s="11" t="s">
        <v>45</v>
      </c>
      <c r="B47" s="17" t="s">
        <v>47</v>
      </c>
      <c r="C47" s="11"/>
      <c r="D47" s="11"/>
    </row>
    <row r="48" spans="1:4" ht="15" x14ac:dyDescent="0.2">
      <c r="A48" s="11" t="s">
        <v>45</v>
      </c>
      <c r="B48" s="8" t="s">
        <v>48</v>
      </c>
      <c r="C48" s="11"/>
      <c r="D48" s="11"/>
    </row>
    <row r="49" spans="1:4" ht="15" x14ac:dyDescent="0.25">
      <c r="A49" s="11" t="s">
        <v>45</v>
      </c>
      <c r="B49" s="16" t="s">
        <v>49</v>
      </c>
      <c r="C49" s="11"/>
      <c r="D49" s="11"/>
    </row>
    <row r="50" spans="1:4" ht="15" x14ac:dyDescent="0.25">
      <c r="A50" s="11" t="s">
        <v>45</v>
      </c>
      <c r="B50" s="17" t="s">
        <v>56</v>
      </c>
      <c r="C50" s="11"/>
      <c r="D50" s="11"/>
    </row>
    <row r="51" spans="1:4" ht="15" x14ac:dyDescent="0.2">
      <c r="A51" s="14" t="s">
        <v>45</v>
      </c>
      <c r="B51" s="9" t="s">
        <v>51</v>
      </c>
      <c r="C51" s="11"/>
      <c r="D51" s="11"/>
    </row>
  </sheetData>
  <phoneticPr fontId="1" type="noConversion"/>
  <printOptions horizontalCentered="1"/>
  <pageMargins left="0.25" right="0.25" top="1" bottom="1" header="0.5" footer="0.5"/>
  <pageSetup scale="94" fitToHeight="0" orientation="landscape" r:id="rId1"/>
  <headerFooter alignWithMargins="0">
    <oddHeader>&amp;L&amp;D &amp;T&amp;CSRU 6 Month Event Plan</oddHead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F776-296B-41B6-81AD-FB7CFD7EB8BF}">
  <sheetPr>
    <pageSetUpPr fitToPage="1"/>
  </sheetPr>
  <dimension ref="A1:E50"/>
  <sheetViews>
    <sheetView topLeftCell="A7" workbookViewId="0">
      <selection activeCell="B7" sqref="B7"/>
    </sheetView>
  </sheetViews>
  <sheetFormatPr defaultColWidth="8.7109375" defaultRowHeight="12.75" x14ac:dyDescent="0.2"/>
  <cols>
    <col min="1" max="1" width="17.28515625" bestFit="1" customWidth="1"/>
    <col min="2" max="2" width="89.28515625" bestFit="1" customWidth="1"/>
    <col min="3" max="3" width="24.42578125" customWidth="1"/>
    <col min="4" max="4" width="11.85546875" customWidth="1"/>
  </cols>
  <sheetData>
    <row r="1" spans="1:5" ht="14.25" x14ac:dyDescent="0.2">
      <c r="A1" s="5" t="s">
        <v>0</v>
      </c>
      <c r="B1" s="21"/>
    </row>
    <row r="2" spans="1:5" ht="14.25" x14ac:dyDescent="0.2">
      <c r="A2" s="5" t="s">
        <v>1</v>
      </c>
      <c r="B2" s="22"/>
    </row>
    <row r="3" spans="1:5" ht="14.25" x14ac:dyDescent="0.2">
      <c r="A3" s="5" t="s">
        <v>2</v>
      </c>
      <c r="B3" s="22"/>
    </row>
    <row r="4" spans="1:5" ht="14.25" x14ac:dyDescent="0.2">
      <c r="A4" s="5" t="s">
        <v>3</v>
      </c>
      <c r="B4" s="22"/>
    </row>
    <row r="5" spans="1:5" ht="14.25" x14ac:dyDescent="0.2">
      <c r="A5" s="5" t="s">
        <v>4</v>
      </c>
      <c r="B5" s="22"/>
    </row>
    <row r="6" spans="1:5" ht="15" x14ac:dyDescent="0.25">
      <c r="A6" s="5"/>
      <c r="B6" s="3"/>
    </row>
    <row r="7" spans="1:5" ht="15" x14ac:dyDescent="0.25">
      <c r="A7" s="5" t="s">
        <v>5</v>
      </c>
      <c r="B7" s="3" t="s">
        <v>6</v>
      </c>
    </row>
    <row r="8" spans="1:5" ht="15" x14ac:dyDescent="0.25">
      <c r="C8" s="1"/>
      <c r="D8" s="1"/>
      <c r="E8" s="2"/>
    </row>
    <row r="9" spans="1:5" ht="14.25" x14ac:dyDescent="0.2">
      <c r="A9" s="1" t="s">
        <v>57</v>
      </c>
      <c r="B9" s="1" t="s">
        <v>8</v>
      </c>
      <c r="C9" s="1" t="s">
        <v>9</v>
      </c>
      <c r="D9" s="1" t="s">
        <v>10</v>
      </c>
    </row>
    <row r="10" spans="1:5" ht="15" x14ac:dyDescent="0.25">
      <c r="A10" s="15" t="e">
        <f>SUM(B7-90)</f>
        <v>#VALUE!</v>
      </c>
      <c r="B10" s="16" t="s">
        <v>11</v>
      </c>
      <c r="C10" s="11"/>
      <c r="D10" s="11"/>
    </row>
    <row r="11" spans="1:5" ht="15" x14ac:dyDescent="0.25">
      <c r="A11" s="15" t="e">
        <f>SUM(B7-90)</f>
        <v>#VALUE!</v>
      </c>
      <c r="B11" s="16" t="s">
        <v>12</v>
      </c>
      <c r="C11" s="11"/>
      <c r="D11" s="11"/>
    </row>
    <row r="12" spans="1:5" ht="15" x14ac:dyDescent="0.25">
      <c r="A12" s="15" t="e">
        <f>SUM(B7-90)</f>
        <v>#VALUE!</v>
      </c>
      <c r="B12" s="16" t="s">
        <v>13</v>
      </c>
      <c r="C12" s="11"/>
      <c r="D12" s="11"/>
    </row>
    <row r="13" spans="1:5" ht="15" x14ac:dyDescent="0.25">
      <c r="A13" s="15" t="e">
        <f>SUM(B7-90)</f>
        <v>#VALUE!</v>
      </c>
      <c r="B13" s="16" t="s">
        <v>14</v>
      </c>
      <c r="C13" s="11"/>
      <c r="D13" s="11"/>
    </row>
    <row r="14" spans="1:5" ht="15" x14ac:dyDescent="0.25">
      <c r="A14" s="15" t="e">
        <f>SUM(B7-90)</f>
        <v>#VALUE!</v>
      </c>
      <c r="B14" s="16" t="s">
        <v>15</v>
      </c>
      <c r="C14" s="11"/>
      <c r="D14" s="11"/>
    </row>
    <row r="15" spans="1:5" ht="15" x14ac:dyDescent="0.25">
      <c r="A15" s="15" t="e">
        <f>SUM(B7-90)</f>
        <v>#VALUE!</v>
      </c>
      <c r="B15" s="8" t="s">
        <v>16</v>
      </c>
      <c r="C15" s="11"/>
      <c r="D15" s="11"/>
    </row>
    <row r="16" spans="1:5" ht="30" x14ac:dyDescent="0.25">
      <c r="A16" s="15" t="e">
        <f>SUM(B7-90)</f>
        <v>#VALUE!</v>
      </c>
      <c r="B16" s="9" t="s">
        <v>17</v>
      </c>
      <c r="C16" s="11"/>
      <c r="D16" s="11"/>
    </row>
    <row r="17" spans="1:4" ht="15" x14ac:dyDescent="0.25">
      <c r="A17" s="15" t="e">
        <f>SUM(B7-90)</f>
        <v>#VALUE!</v>
      </c>
      <c r="B17" s="16" t="s">
        <v>18</v>
      </c>
      <c r="C17" s="11"/>
      <c r="D17" s="11"/>
    </row>
    <row r="18" spans="1:4" ht="15" x14ac:dyDescent="0.25">
      <c r="A18" s="15" t="e">
        <f>SUM(B7-90)</f>
        <v>#VALUE!</v>
      </c>
      <c r="B18" s="16" t="s">
        <v>19</v>
      </c>
      <c r="C18" s="11"/>
      <c r="D18" s="11"/>
    </row>
    <row r="19" spans="1:4" ht="15" x14ac:dyDescent="0.25">
      <c r="A19" s="15" t="e">
        <f>SUM(B7-80)</f>
        <v>#VALUE!</v>
      </c>
      <c r="B19" s="16" t="s">
        <v>20</v>
      </c>
      <c r="C19" s="11"/>
      <c r="D19" s="11"/>
    </row>
    <row r="20" spans="1:4" ht="15" x14ac:dyDescent="0.25">
      <c r="A20" s="15" t="e">
        <f>SUM(B7-75)</f>
        <v>#VALUE!</v>
      </c>
      <c r="B20" s="9" t="s">
        <v>21</v>
      </c>
      <c r="C20" s="11"/>
      <c r="D20" s="11"/>
    </row>
    <row r="21" spans="1:4" ht="15" x14ac:dyDescent="0.25">
      <c r="A21" s="15" t="e">
        <f>SUM(B7-75)</f>
        <v>#VALUE!</v>
      </c>
      <c r="B21" s="16" t="s">
        <v>22</v>
      </c>
      <c r="C21" s="11"/>
      <c r="D21" s="11"/>
    </row>
    <row r="22" spans="1:4" ht="15" x14ac:dyDescent="0.25">
      <c r="A22" s="15" t="e">
        <f>SUM(B7-65)</f>
        <v>#VALUE!</v>
      </c>
      <c r="B22" s="16" t="s">
        <v>23</v>
      </c>
      <c r="C22" s="11"/>
      <c r="D22" s="11"/>
    </row>
    <row r="23" spans="1:4" ht="15" x14ac:dyDescent="0.25">
      <c r="A23" s="15" t="e">
        <f>SUM(B7-65)</f>
        <v>#VALUE!</v>
      </c>
      <c r="B23" s="16" t="s">
        <v>24</v>
      </c>
      <c r="C23" s="11"/>
      <c r="D23" s="11"/>
    </row>
    <row r="24" spans="1:4" ht="15" x14ac:dyDescent="0.25">
      <c r="A24" s="15" t="e">
        <f>SUM(B7-85)</f>
        <v>#VALUE!</v>
      </c>
      <c r="B24" s="16" t="s">
        <v>25</v>
      </c>
      <c r="C24" s="11"/>
      <c r="D24" s="11"/>
    </row>
    <row r="25" spans="1:4" ht="15" x14ac:dyDescent="0.25">
      <c r="A25" s="15" t="e">
        <f>SUM(B7-75)</f>
        <v>#VALUE!</v>
      </c>
      <c r="B25" s="9" t="s">
        <v>26</v>
      </c>
      <c r="C25" s="11"/>
      <c r="D25" s="11"/>
    </row>
    <row r="26" spans="1:4" ht="15" x14ac:dyDescent="0.25">
      <c r="A26" s="15" t="e">
        <f>SUM(B7-70)</f>
        <v>#VALUE!</v>
      </c>
      <c r="B26" s="16" t="s">
        <v>27</v>
      </c>
      <c r="C26" s="11"/>
      <c r="D26" s="11"/>
    </row>
    <row r="27" spans="1:4" ht="15" x14ac:dyDescent="0.25">
      <c r="A27" s="15" t="e">
        <f>SUM(B7-70)</f>
        <v>#VALUE!</v>
      </c>
      <c r="B27" s="8" t="s">
        <v>28</v>
      </c>
      <c r="C27" s="11"/>
      <c r="D27" s="11"/>
    </row>
    <row r="28" spans="1:4" ht="15" x14ac:dyDescent="0.25">
      <c r="A28" s="15" t="e">
        <f>SUM(B7-75)</f>
        <v>#VALUE!</v>
      </c>
      <c r="B28" s="16" t="s">
        <v>29</v>
      </c>
      <c r="C28" s="11"/>
      <c r="D28" s="11"/>
    </row>
    <row r="29" spans="1:4" ht="15" x14ac:dyDescent="0.25">
      <c r="A29" s="15" t="e">
        <f>SUM(B7-70)</f>
        <v>#VALUE!</v>
      </c>
      <c r="B29" s="16" t="s">
        <v>30</v>
      </c>
      <c r="C29" s="11"/>
      <c r="D29" s="11"/>
    </row>
    <row r="30" spans="1:4" ht="15" x14ac:dyDescent="0.25">
      <c r="A30" s="15" t="e">
        <f>SUM(B7-75)</f>
        <v>#VALUE!</v>
      </c>
      <c r="B30" s="8" t="s">
        <v>31</v>
      </c>
      <c r="C30" s="11"/>
      <c r="D30" s="11"/>
    </row>
    <row r="31" spans="1:4" ht="15" x14ac:dyDescent="0.25">
      <c r="A31" s="15" t="e">
        <f>SUM(B7-42)</f>
        <v>#VALUE!</v>
      </c>
      <c r="B31" s="16" t="s">
        <v>32</v>
      </c>
      <c r="C31" s="11"/>
      <c r="D31" s="11"/>
    </row>
    <row r="32" spans="1:4" ht="15" x14ac:dyDescent="0.25">
      <c r="A32" s="15" t="e">
        <f>SUM(B7-42)</f>
        <v>#VALUE!</v>
      </c>
      <c r="B32" s="16" t="s">
        <v>33</v>
      </c>
      <c r="C32" s="11"/>
      <c r="D32" s="11"/>
    </row>
    <row r="33" spans="1:4" ht="15" x14ac:dyDescent="0.25">
      <c r="A33" s="15" t="e">
        <f>SUM(B7-30)</f>
        <v>#VALUE!</v>
      </c>
      <c r="B33" s="16" t="s">
        <v>34</v>
      </c>
      <c r="C33" s="11"/>
      <c r="D33" s="11"/>
    </row>
    <row r="34" spans="1:4" ht="15" x14ac:dyDescent="0.25">
      <c r="A34" s="15" t="e">
        <f>SUM(B7-30)</f>
        <v>#VALUE!</v>
      </c>
      <c r="B34" s="16" t="s">
        <v>35</v>
      </c>
      <c r="C34" s="11"/>
      <c r="D34" s="11"/>
    </row>
    <row r="35" spans="1:4" ht="15" x14ac:dyDescent="0.25">
      <c r="A35" s="15" t="e">
        <f>SUM(B7-30)</f>
        <v>#VALUE!</v>
      </c>
      <c r="B35" s="16" t="s">
        <v>36</v>
      </c>
      <c r="C35" s="11"/>
      <c r="D35" s="11"/>
    </row>
    <row r="36" spans="1:4" ht="14.25" x14ac:dyDescent="0.2">
      <c r="A36" s="13" t="s">
        <v>57</v>
      </c>
      <c r="B36" s="13" t="s">
        <v>8</v>
      </c>
      <c r="C36" s="13" t="s">
        <v>9</v>
      </c>
      <c r="D36" s="13" t="s">
        <v>10</v>
      </c>
    </row>
    <row r="37" spans="1:4" ht="30" x14ac:dyDescent="0.25">
      <c r="A37" s="15" t="e">
        <f>SUM(B7-30)</f>
        <v>#VALUE!</v>
      </c>
      <c r="B37" s="9" t="s">
        <v>55</v>
      </c>
      <c r="C37" s="11"/>
      <c r="D37" s="11"/>
    </row>
    <row r="38" spans="1:4" ht="15" x14ac:dyDescent="0.25">
      <c r="A38" s="15" t="e">
        <f>SUM(B7-30)</f>
        <v>#VALUE!</v>
      </c>
      <c r="B38" s="16" t="s">
        <v>38</v>
      </c>
      <c r="C38" s="11"/>
      <c r="D38" s="11"/>
    </row>
    <row r="39" spans="1:4" ht="15" x14ac:dyDescent="0.25">
      <c r="A39" s="15" t="e">
        <f>SUM(B7-30)</f>
        <v>#VALUE!</v>
      </c>
      <c r="B39" s="16" t="s">
        <v>39</v>
      </c>
      <c r="C39" s="11"/>
      <c r="D39" s="11"/>
    </row>
    <row r="40" spans="1:4" ht="15" x14ac:dyDescent="0.25">
      <c r="A40" s="15" t="e">
        <f>SUM(B7-21)</f>
        <v>#VALUE!</v>
      </c>
      <c r="B40" s="16" t="s">
        <v>40</v>
      </c>
      <c r="C40" s="11"/>
      <c r="D40" s="11"/>
    </row>
    <row r="41" spans="1:4" ht="15" x14ac:dyDescent="0.25">
      <c r="A41" s="15" t="e">
        <f>SUM(B7-14)</f>
        <v>#VALUE!</v>
      </c>
      <c r="B41" s="16" t="s">
        <v>58</v>
      </c>
      <c r="C41" s="11"/>
      <c r="D41" s="11"/>
    </row>
    <row r="42" spans="1:4" ht="15" x14ac:dyDescent="0.2">
      <c r="A42" s="10">
        <f>SUM(B8-14)</f>
        <v>-14</v>
      </c>
      <c r="B42" s="8" t="s">
        <v>42</v>
      </c>
      <c r="C42" s="11"/>
      <c r="D42" s="11"/>
    </row>
    <row r="43" spans="1:4" ht="15" x14ac:dyDescent="0.25">
      <c r="A43" s="13" t="s">
        <v>43</v>
      </c>
      <c r="B43" s="16" t="s">
        <v>44</v>
      </c>
      <c r="C43" s="11"/>
      <c r="D43" s="11"/>
    </row>
    <row r="44" spans="1:4" ht="15" x14ac:dyDescent="0.25">
      <c r="A44" s="13"/>
      <c r="B44" s="16"/>
      <c r="C44" s="11"/>
      <c r="D44" s="11"/>
    </row>
    <row r="45" spans="1:4" ht="15" x14ac:dyDescent="0.25">
      <c r="A45" s="11" t="s">
        <v>45</v>
      </c>
      <c r="B45" s="16" t="s">
        <v>46</v>
      </c>
      <c r="C45" s="11"/>
      <c r="D45" s="11"/>
    </row>
    <row r="46" spans="1:4" ht="15" x14ac:dyDescent="0.25">
      <c r="A46" s="11" t="s">
        <v>45</v>
      </c>
      <c r="B46" s="17" t="s">
        <v>47</v>
      </c>
      <c r="C46" s="11"/>
      <c r="D46" s="11"/>
    </row>
    <row r="47" spans="1:4" ht="15" x14ac:dyDescent="0.25">
      <c r="A47" s="11" t="s">
        <v>45</v>
      </c>
      <c r="B47" s="16" t="s">
        <v>59</v>
      </c>
      <c r="C47" s="11"/>
      <c r="D47" s="11"/>
    </row>
    <row r="48" spans="1:4" ht="15" x14ac:dyDescent="0.25">
      <c r="A48" s="11" t="s">
        <v>45</v>
      </c>
      <c r="B48" s="16" t="s">
        <v>49</v>
      </c>
      <c r="C48" s="11"/>
      <c r="D48" s="11"/>
    </row>
    <row r="49" spans="1:4" ht="15" x14ac:dyDescent="0.25">
      <c r="A49" s="11" t="s">
        <v>45</v>
      </c>
      <c r="B49" s="17" t="s">
        <v>56</v>
      </c>
      <c r="C49" s="11"/>
      <c r="D49" s="11"/>
    </row>
    <row r="50" spans="1:4" ht="15" x14ac:dyDescent="0.2">
      <c r="A50" s="14" t="s">
        <v>45</v>
      </c>
      <c r="B50" s="9" t="s">
        <v>51</v>
      </c>
      <c r="C50" s="11"/>
      <c r="D50" s="11"/>
    </row>
  </sheetData>
  <phoneticPr fontId="1" type="noConversion"/>
  <printOptions horizontalCentered="1"/>
  <pageMargins left="0.25" right="0.25" top="1" bottom="1" header="0.5" footer="0.5"/>
  <pageSetup scale="95" fitToHeight="0" orientation="landscape" r:id="rId1"/>
  <headerFooter alignWithMargins="0">
    <oddHeader>&amp;L&amp;D &amp;T&amp;CSRU 3 Month Event Plan</oddHeader>
  </headerFooter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DAC1-B8D6-43E0-BD02-73CA8CEDD4AF}">
  <sheetPr>
    <pageSetUpPr fitToPage="1"/>
  </sheetPr>
  <dimension ref="A1:I49"/>
  <sheetViews>
    <sheetView workbookViewId="0">
      <selection activeCell="B7" sqref="B7"/>
    </sheetView>
  </sheetViews>
  <sheetFormatPr defaultColWidth="8.7109375" defaultRowHeight="12.75" x14ac:dyDescent="0.2"/>
  <cols>
    <col min="1" max="1" width="23.28515625" customWidth="1"/>
    <col min="2" max="2" width="89.28515625" bestFit="1" customWidth="1"/>
    <col min="3" max="3" width="23.28515625" bestFit="1" customWidth="1"/>
    <col min="4" max="4" width="19.5703125" customWidth="1"/>
  </cols>
  <sheetData>
    <row r="1" spans="1:5" ht="14.25" x14ac:dyDescent="0.2">
      <c r="A1" s="5" t="s">
        <v>0</v>
      </c>
      <c r="B1" s="21"/>
    </row>
    <row r="2" spans="1:5" ht="14.25" x14ac:dyDescent="0.2">
      <c r="A2" s="5" t="s">
        <v>1</v>
      </c>
      <c r="B2" s="22"/>
    </row>
    <row r="3" spans="1:5" ht="14.25" x14ac:dyDescent="0.2">
      <c r="A3" s="5" t="s">
        <v>2</v>
      </c>
      <c r="B3" s="22"/>
    </row>
    <row r="4" spans="1:5" ht="14.25" x14ac:dyDescent="0.2">
      <c r="A4" s="5" t="s">
        <v>3</v>
      </c>
      <c r="B4" s="22"/>
    </row>
    <row r="5" spans="1:5" ht="14.25" x14ac:dyDescent="0.2">
      <c r="A5" s="5" t="s">
        <v>4</v>
      </c>
      <c r="B5" s="21"/>
    </row>
    <row r="6" spans="1:5" ht="15" x14ac:dyDescent="0.25">
      <c r="A6" s="5"/>
      <c r="B6" s="3"/>
    </row>
    <row r="7" spans="1:5" ht="15" x14ac:dyDescent="0.25">
      <c r="A7" s="5" t="s">
        <v>5</v>
      </c>
      <c r="B7" s="3" t="s">
        <v>6</v>
      </c>
    </row>
    <row r="8" spans="1:5" ht="15" x14ac:dyDescent="0.25">
      <c r="C8" s="1"/>
      <c r="D8" s="1"/>
      <c r="E8" s="2"/>
    </row>
    <row r="9" spans="1:5" ht="14.25" x14ac:dyDescent="0.2">
      <c r="A9" s="1" t="s">
        <v>60</v>
      </c>
      <c r="B9" s="1" t="s">
        <v>8</v>
      </c>
      <c r="C9" s="1" t="s">
        <v>9</v>
      </c>
      <c r="D9" s="1" t="s">
        <v>10</v>
      </c>
    </row>
    <row r="10" spans="1:5" ht="15" x14ac:dyDescent="0.25">
      <c r="A10" s="15" t="e">
        <f>SUM(B7-30)</f>
        <v>#VALUE!</v>
      </c>
      <c r="B10" s="16" t="s">
        <v>11</v>
      </c>
      <c r="C10" s="11"/>
      <c r="D10" s="11"/>
    </row>
    <row r="11" spans="1:5" ht="15" x14ac:dyDescent="0.25">
      <c r="A11" s="15" t="e">
        <f>SUM(B7-30)</f>
        <v>#VALUE!</v>
      </c>
      <c r="B11" s="16" t="s">
        <v>12</v>
      </c>
      <c r="C11" s="11"/>
      <c r="D11" s="11"/>
    </row>
    <row r="12" spans="1:5" ht="15" x14ac:dyDescent="0.25">
      <c r="A12" s="15" t="e">
        <f>SUM(B7-30)</f>
        <v>#VALUE!</v>
      </c>
      <c r="B12" s="16" t="s">
        <v>13</v>
      </c>
      <c r="C12" s="11"/>
      <c r="D12" s="11"/>
    </row>
    <row r="13" spans="1:5" ht="15" x14ac:dyDescent="0.25">
      <c r="A13" s="15" t="e">
        <f>SUM(B7-30)</f>
        <v>#VALUE!</v>
      </c>
      <c r="B13" s="16" t="s">
        <v>14</v>
      </c>
      <c r="C13" s="11"/>
      <c r="D13" s="11"/>
    </row>
    <row r="14" spans="1:5" ht="15" x14ac:dyDescent="0.25">
      <c r="A14" s="15" t="e">
        <f>SUM(B7-30)</f>
        <v>#VALUE!</v>
      </c>
      <c r="B14" s="16" t="s">
        <v>15</v>
      </c>
      <c r="C14" s="11"/>
      <c r="D14" s="11"/>
    </row>
    <row r="15" spans="1:5" ht="15" x14ac:dyDescent="0.25">
      <c r="A15" s="15" t="e">
        <f>SUM(B7-30)</f>
        <v>#VALUE!</v>
      </c>
      <c r="B15" s="8" t="s">
        <v>16</v>
      </c>
      <c r="C15" s="11"/>
      <c r="D15" s="11"/>
    </row>
    <row r="16" spans="1:5" ht="30" x14ac:dyDescent="0.25">
      <c r="A16" s="15" t="e">
        <f>SUM(B7-30)</f>
        <v>#VALUE!</v>
      </c>
      <c r="B16" s="9" t="s">
        <v>17</v>
      </c>
      <c r="C16" s="11"/>
      <c r="D16" s="11"/>
    </row>
    <row r="17" spans="1:9" ht="15" x14ac:dyDescent="0.25">
      <c r="A17" s="15" t="e">
        <f>SUM(B7-28)</f>
        <v>#VALUE!</v>
      </c>
      <c r="B17" s="16" t="s">
        <v>18</v>
      </c>
      <c r="C17" s="11"/>
      <c r="D17" s="11"/>
    </row>
    <row r="18" spans="1:9" ht="15" x14ac:dyDescent="0.25">
      <c r="A18" s="15" t="e">
        <f>SUM(B7-28)</f>
        <v>#VALUE!</v>
      </c>
      <c r="B18" s="16" t="s">
        <v>19</v>
      </c>
      <c r="C18" s="11"/>
      <c r="D18" s="11"/>
    </row>
    <row r="19" spans="1:9" ht="15" x14ac:dyDescent="0.25">
      <c r="A19" s="15" t="e">
        <f>SUM(B7-28)</f>
        <v>#VALUE!</v>
      </c>
      <c r="B19" s="16" t="s">
        <v>20</v>
      </c>
      <c r="C19" s="11"/>
      <c r="D19" s="11"/>
    </row>
    <row r="20" spans="1:9" ht="15" x14ac:dyDescent="0.25">
      <c r="A20" s="15" t="e">
        <f>SUM(B7-25)</f>
        <v>#VALUE!</v>
      </c>
      <c r="B20" s="9" t="s">
        <v>21</v>
      </c>
      <c r="C20" s="11"/>
      <c r="D20" s="11"/>
      <c r="I20" t="s">
        <v>61</v>
      </c>
    </row>
    <row r="21" spans="1:9" ht="15" x14ac:dyDescent="0.25">
      <c r="A21" s="15" t="e">
        <f>SUM(B7-25)</f>
        <v>#VALUE!</v>
      </c>
      <c r="B21" s="16" t="s">
        <v>22</v>
      </c>
      <c r="C21" s="11"/>
      <c r="D21" s="11"/>
    </row>
    <row r="22" spans="1:9" ht="15" x14ac:dyDescent="0.25">
      <c r="A22" s="15" t="e">
        <f>SUM(B7-24)</f>
        <v>#VALUE!</v>
      </c>
      <c r="B22" s="16" t="s">
        <v>23</v>
      </c>
      <c r="C22" s="11"/>
      <c r="D22" s="11"/>
    </row>
    <row r="23" spans="1:9" ht="15" x14ac:dyDescent="0.25">
      <c r="A23" s="15" t="e">
        <f>SUM(B7-24)</f>
        <v>#VALUE!</v>
      </c>
      <c r="B23" s="16" t="s">
        <v>24</v>
      </c>
      <c r="C23" s="11"/>
      <c r="D23" s="11"/>
    </row>
    <row r="24" spans="1:9" ht="15" x14ac:dyDescent="0.25">
      <c r="A24" s="19" t="s">
        <v>62</v>
      </c>
      <c r="B24" s="16" t="s">
        <v>25</v>
      </c>
      <c r="C24" s="11"/>
      <c r="D24" s="11"/>
    </row>
    <row r="25" spans="1:9" ht="15" x14ac:dyDescent="0.25">
      <c r="A25" s="15" t="e">
        <f>SUM(B7-21)</f>
        <v>#VALUE!</v>
      </c>
      <c r="B25" s="9" t="s">
        <v>26</v>
      </c>
      <c r="C25" s="11"/>
      <c r="D25" s="11"/>
    </row>
    <row r="26" spans="1:9" ht="15" x14ac:dyDescent="0.25">
      <c r="A26" s="15" t="e">
        <f>SUM(B7-21)</f>
        <v>#VALUE!</v>
      </c>
      <c r="B26" s="16" t="s">
        <v>27</v>
      </c>
      <c r="C26" s="11"/>
      <c r="D26" s="11"/>
    </row>
    <row r="27" spans="1:9" ht="15" x14ac:dyDescent="0.25">
      <c r="A27" s="19" t="s">
        <v>62</v>
      </c>
      <c r="B27" s="8" t="s">
        <v>28</v>
      </c>
      <c r="C27" s="11"/>
      <c r="D27" s="11"/>
    </row>
    <row r="28" spans="1:9" ht="15" x14ac:dyDescent="0.25">
      <c r="A28" s="15" t="e">
        <f>SUM(B7-21)</f>
        <v>#VALUE!</v>
      </c>
      <c r="B28" s="16" t="s">
        <v>29</v>
      </c>
      <c r="C28" s="11"/>
      <c r="D28" s="11"/>
    </row>
    <row r="29" spans="1:9" ht="15" x14ac:dyDescent="0.25">
      <c r="A29" s="15" t="e">
        <f>SUM(B7-21)</f>
        <v>#VALUE!</v>
      </c>
      <c r="B29" s="16" t="s">
        <v>30</v>
      </c>
      <c r="C29" s="11"/>
      <c r="D29" s="11"/>
    </row>
    <row r="30" spans="1:9" ht="15" x14ac:dyDescent="0.25">
      <c r="A30" s="15" t="e">
        <f>SUM(B7-21)</f>
        <v>#VALUE!</v>
      </c>
      <c r="B30" s="8" t="s">
        <v>31</v>
      </c>
      <c r="C30" s="11"/>
      <c r="D30" s="11"/>
    </row>
    <row r="31" spans="1:9" ht="15" x14ac:dyDescent="0.25">
      <c r="A31" s="15" t="e">
        <f>SUM(B7-28)</f>
        <v>#VALUE!</v>
      </c>
      <c r="B31" s="16" t="s">
        <v>32</v>
      </c>
      <c r="C31" s="11"/>
      <c r="D31" s="11"/>
    </row>
    <row r="32" spans="1:9" ht="15" x14ac:dyDescent="0.25">
      <c r="A32" s="15" t="e">
        <f>SUM(B7-28)</f>
        <v>#VALUE!</v>
      </c>
      <c r="B32" s="16" t="s">
        <v>33</v>
      </c>
      <c r="C32" s="11"/>
      <c r="D32" s="11"/>
    </row>
    <row r="33" spans="1:9" ht="15" x14ac:dyDescent="0.25">
      <c r="A33" s="15" t="e">
        <f>SUM(B7-21)</f>
        <v>#VALUE!</v>
      </c>
      <c r="B33" s="16" t="s">
        <v>34</v>
      </c>
      <c r="C33" s="11"/>
      <c r="D33" s="11"/>
    </row>
    <row r="34" spans="1:9" ht="15" x14ac:dyDescent="0.25">
      <c r="A34" s="15" t="e">
        <f>SUM(B7-28)</f>
        <v>#VALUE!</v>
      </c>
      <c r="B34" s="16" t="s">
        <v>35</v>
      </c>
      <c r="C34" s="11"/>
      <c r="D34" s="11"/>
    </row>
    <row r="35" spans="1:9" ht="15" x14ac:dyDescent="0.25">
      <c r="A35" s="15" t="e">
        <f>SUM(B7-28)</f>
        <v>#VALUE!</v>
      </c>
      <c r="B35" s="16" t="s">
        <v>63</v>
      </c>
      <c r="C35" s="11"/>
      <c r="D35" s="11"/>
    </row>
    <row r="36" spans="1:9" ht="30" x14ac:dyDescent="0.25">
      <c r="A36" s="15" t="e">
        <f>SUM(B7-14)</f>
        <v>#VALUE!</v>
      </c>
      <c r="B36" s="20" t="s">
        <v>37</v>
      </c>
      <c r="C36" s="11"/>
      <c r="D36" s="11"/>
    </row>
    <row r="37" spans="1:9" ht="15" x14ac:dyDescent="0.25">
      <c r="A37" s="15" t="e">
        <f>SUM(B7-28)</f>
        <v>#VALUE!</v>
      </c>
      <c r="B37" s="16" t="s">
        <v>38</v>
      </c>
      <c r="C37" s="11"/>
      <c r="D37" s="11"/>
    </row>
    <row r="38" spans="1:9" ht="15" x14ac:dyDescent="0.25">
      <c r="A38" s="15" t="e">
        <f>SUM(B7-28)</f>
        <v>#VALUE!</v>
      </c>
      <c r="B38" s="16" t="s">
        <v>39</v>
      </c>
      <c r="C38" s="11"/>
      <c r="D38" s="11"/>
    </row>
    <row r="39" spans="1:9" ht="14.25" x14ac:dyDescent="0.2">
      <c r="A39" s="13" t="s">
        <v>60</v>
      </c>
      <c r="B39" s="13" t="s">
        <v>8</v>
      </c>
      <c r="C39" s="13" t="s">
        <v>9</v>
      </c>
      <c r="D39" s="13" t="s">
        <v>10</v>
      </c>
    </row>
    <row r="40" spans="1:9" ht="15" x14ac:dyDescent="0.25">
      <c r="A40" s="15" t="e">
        <f>SUM(B7-21)</f>
        <v>#VALUE!</v>
      </c>
      <c r="B40" s="16" t="s">
        <v>40</v>
      </c>
      <c r="C40" s="11"/>
      <c r="D40" s="11"/>
    </row>
    <row r="41" spans="1:9" ht="15" x14ac:dyDescent="0.25">
      <c r="A41" s="15" t="e">
        <f>SUM(B7-14)</f>
        <v>#VALUE!</v>
      </c>
      <c r="B41" s="16" t="s">
        <v>58</v>
      </c>
      <c r="C41" s="11"/>
      <c r="D41" s="11"/>
    </row>
    <row r="42" spans="1:9" ht="15" x14ac:dyDescent="0.2">
      <c r="A42" s="10">
        <f>SUM(B8-14)</f>
        <v>-14</v>
      </c>
      <c r="B42" s="8" t="s">
        <v>42</v>
      </c>
      <c r="C42" s="11"/>
      <c r="D42" s="11"/>
    </row>
    <row r="43" spans="1:9" ht="15" x14ac:dyDescent="0.25">
      <c r="A43" s="13" t="s">
        <v>43</v>
      </c>
      <c r="B43" s="16" t="s">
        <v>44</v>
      </c>
      <c r="C43" s="11"/>
      <c r="D43" s="11"/>
    </row>
    <row r="44" spans="1:9" ht="15" x14ac:dyDescent="0.25">
      <c r="A44" s="13"/>
      <c r="B44" s="16"/>
      <c r="C44" s="11"/>
      <c r="D44" s="11"/>
    </row>
    <row r="45" spans="1:9" ht="15" x14ac:dyDescent="0.25">
      <c r="A45" s="11" t="s">
        <v>45</v>
      </c>
      <c r="B45" s="16" t="s">
        <v>46</v>
      </c>
      <c r="C45" s="11"/>
      <c r="D45" s="11"/>
      <c r="I45" t="s">
        <v>6</v>
      </c>
    </row>
    <row r="46" spans="1:9" ht="14.25" customHeight="1" x14ac:dyDescent="0.25">
      <c r="A46" s="11" t="s">
        <v>45</v>
      </c>
      <c r="B46" s="17" t="s">
        <v>47</v>
      </c>
      <c r="C46" s="11"/>
      <c r="D46" s="11"/>
    </row>
    <row r="47" spans="1:9" ht="15.75" customHeight="1" x14ac:dyDescent="0.25">
      <c r="A47" s="11" t="s">
        <v>45</v>
      </c>
      <c r="B47" s="16" t="s">
        <v>59</v>
      </c>
      <c r="C47" s="11"/>
      <c r="D47" s="11"/>
    </row>
    <row r="48" spans="1:9" ht="17.25" customHeight="1" x14ac:dyDescent="0.25">
      <c r="A48" s="11" t="s">
        <v>45</v>
      </c>
      <c r="B48" s="16" t="s">
        <v>64</v>
      </c>
      <c r="C48" s="11"/>
      <c r="D48" s="11"/>
    </row>
    <row r="49" spans="1:4" ht="15" x14ac:dyDescent="0.2">
      <c r="A49" s="14" t="s">
        <v>45</v>
      </c>
      <c r="B49" s="9" t="s">
        <v>51</v>
      </c>
      <c r="C49" s="11"/>
      <c r="D49" s="11"/>
    </row>
  </sheetData>
  <phoneticPr fontId="1" type="noConversion"/>
  <printOptions horizontalCentered="1"/>
  <pageMargins left="0.25" right="0.25" top="1" bottom="1" header="0.5" footer="0.5"/>
  <pageSetup scale="87" fitToHeight="0" orientation="landscape" r:id="rId1"/>
  <headerFooter alignWithMargins="0">
    <oddHeader>&amp;L&amp;D &amp;T&amp;CSRU 1 Month Event Plan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101df-bf67-4f4b-ad5c-7787e8e43ae3">
      <Terms xmlns="http://schemas.microsoft.com/office/infopath/2007/PartnerControls"/>
    </lcf76f155ced4ddcb4097134ff3c332f>
    <TaxCatchAll xmlns="4170253a-fec3-4df8-89a1-c7d5cecbf63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DD1034E4EB704A95811E3A9DDDBBFA" ma:contentTypeVersion="13" ma:contentTypeDescription="Create a new document." ma:contentTypeScope="" ma:versionID="9a3fa37c3f27da11c34d29009fa34b27">
  <xsd:schema xmlns:xsd="http://www.w3.org/2001/XMLSchema" xmlns:xs="http://www.w3.org/2001/XMLSchema" xmlns:p="http://schemas.microsoft.com/office/2006/metadata/properties" xmlns:ns2="9e0101df-bf67-4f4b-ad5c-7787e8e43ae3" xmlns:ns3="4170253a-fec3-4df8-89a1-c7d5cecbf63a" targetNamespace="http://schemas.microsoft.com/office/2006/metadata/properties" ma:root="true" ma:fieldsID="0278a112ddafc39958e40d39de8d70e2" ns2:_="" ns3:_="">
    <xsd:import namespace="9e0101df-bf67-4f4b-ad5c-7787e8e43ae3"/>
    <xsd:import namespace="4170253a-fec3-4df8-89a1-c7d5cecbf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101df-bf67-4f4b-ad5c-7787e8e43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f8a5eed-3466-4a06-be84-9e6389fd2c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0253a-fec3-4df8-89a1-c7d5cecbf63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e6be6e2-4f44-40bf-bbf9-2b0bbdc9966e}" ma:internalName="TaxCatchAll" ma:showField="CatchAllData" ma:web="4170253a-fec3-4df8-89a1-c7d5cecbf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4A52EC-5F15-460D-BBE6-9ED475F5D1EA}">
  <ds:schemaRefs>
    <ds:schemaRef ds:uri="http://purl.org/dc/elements/1.1/"/>
    <ds:schemaRef ds:uri="4170253a-fec3-4df8-89a1-c7d5cecbf63a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9e0101df-bf67-4f4b-ad5c-7787e8e43ae3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6FF2A18-235D-4C51-B4D4-B459A62BA2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23DF4D-C127-4B77-ABDB-242B9BDF4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101df-bf67-4f4b-ad5c-7787e8e43ae3"/>
    <ds:schemaRef ds:uri="4170253a-fec3-4df8-89a1-c7d5cecbf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9 Month Plan</vt:lpstr>
      <vt:lpstr>6 Month Plan</vt:lpstr>
      <vt:lpstr>3 Month Plan</vt:lpstr>
      <vt:lpstr>1 Month Plan</vt:lpstr>
      <vt:lpstr>'1 Month Plan'!Print_Area</vt:lpstr>
      <vt:lpstr>'9 Month Plan'!Print_Titles</vt:lpstr>
    </vt:vector>
  </TitlesOfParts>
  <Manager/>
  <Company>Case Western Reserve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Concetta Coletta</dc:creator>
  <cp:keywords/>
  <dc:description/>
  <cp:lastModifiedBy>White, Darcy H.</cp:lastModifiedBy>
  <cp:revision/>
  <dcterms:created xsi:type="dcterms:W3CDTF">2004-12-29T15:12:14Z</dcterms:created>
  <dcterms:modified xsi:type="dcterms:W3CDTF">2025-09-12T13:33:31Z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0x01010079DD1034E4EB704A95811E3A9DDDBBFA</vt:lpwstr>
  </property>
  <property fmtid="{D5CDD505-2E9C-101B-9397-08002B2CF9AE}" pid="3" name="MSIP_Label_6914c80f-f1ea-4d98-8793-96e1abe086b5_Enabled">
    <vt:lpwstr>true</vt:lpwstr>
  </property>
  <property fmtid="{D5CDD505-2E9C-101B-9397-08002B2CF9AE}" pid="4" name="MSIP_Label_6914c80f-f1ea-4d98-8793-96e1abe086b5_SetDate">
    <vt:lpwstr>2024-09-06T18:20:23Z</vt:lpwstr>
  </property>
  <property fmtid="{D5CDD505-2E9C-101B-9397-08002B2CF9AE}" pid="5" name="MSIP_Label_6914c80f-f1ea-4d98-8793-96e1abe086b5_Method">
    <vt:lpwstr>Privileged</vt:lpwstr>
  </property>
  <property fmtid="{D5CDD505-2E9C-101B-9397-08002B2CF9AE}" pid="6" name="MSIP_Label_6914c80f-f1ea-4d98-8793-96e1abe086b5_Name">
    <vt:lpwstr>defa4170-0d19-0005-0004-bc88714345d2</vt:lpwstr>
  </property>
  <property fmtid="{D5CDD505-2E9C-101B-9397-08002B2CF9AE}" pid="7" name="MSIP_Label_6914c80f-f1ea-4d98-8793-96e1abe086b5_SiteId">
    <vt:lpwstr>86555dba-073b-4ff7-b7d1-b73a77c5bd92</vt:lpwstr>
  </property>
  <property fmtid="{D5CDD505-2E9C-101B-9397-08002B2CF9AE}" pid="8" name="MSIP_Label_6914c80f-f1ea-4d98-8793-96e1abe086b5_ActionId">
    <vt:lpwstr>cafa1ad9-c6f2-4cf5-b5bb-ca29f029074b</vt:lpwstr>
  </property>
  <property fmtid="{D5CDD505-2E9C-101B-9397-08002B2CF9AE}" pid="9" name="MSIP_Label_6914c80f-f1ea-4d98-8793-96e1abe086b5_ContentBits">
    <vt:lpwstr>0</vt:lpwstr>
  </property>
</Properties>
</file>